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21.64.5\учебная часть\Овсянников К.С\"/>
    </mc:Choice>
  </mc:AlternateContent>
  <bookViews>
    <workbookView xWindow="0" yWindow="0" windowWidth="19815" windowHeight="2670"/>
  </bookViews>
  <sheets>
    <sheet name="Sheet1" sheetId="1" r:id="rId1"/>
    <sheet name="Отчет о совместимости" sheetId="2" r:id="rId2"/>
    <sheet name="Отчет о совместимости (1)" sheetId="3" r:id="rId3"/>
  </sheets>
  <definedNames>
    <definedName name="_xlnm._FilterDatabase" localSheetId="0" hidden="1">Sheet1!$A$2:$AL$2</definedName>
  </definedNames>
  <calcPr calcId="162913"/>
</workbook>
</file>

<file path=xl/calcChain.xml><?xml version="1.0" encoding="utf-8"?>
<calcChain xmlns="http://schemas.openxmlformats.org/spreadsheetml/2006/main">
  <c r="H20" i="1" l="1"/>
  <c r="H16" i="1"/>
  <c r="H15" i="1"/>
  <c r="H13" i="1"/>
  <c r="H7" i="1"/>
  <c r="H6" i="1"/>
  <c r="H3" i="1"/>
  <c r="H5" i="1"/>
  <c r="H8" i="1"/>
  <c r="H9" i="1"/>
  <c r="H10" i="1"/>
  <c r="H11" i="1"/>
  <c r="H12" i="1"/>
  <c r="H14" i="1"/>
  <c r="H17" i="1"/>
  <c r="H18" i="1"/>
  <c r="H19" i="1"/>
  <c r="H4" i="1"/>
</calcChain>
</file>

<file path=xl/sharedStrings.xml><?xml version="1.0" encoding="utf-8"?>
<sst xmlns="http://schemas.openxmlformats.org/spreadsheetml/2006/main" count="365" uniqueCount="119">
  <si>
    <t>ID ИАС</t>
  </si>
  <si>
    <t>Пол</t>
  </si>
  <si>
    <t>Фамилия</t>
  </si>
  <si>
    <t>Имя</t>
  </si>
  <si>
    <t>Отчество</t>
  </si>
  <si>
    <t xml:space="preserve">Дата рождения 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</si>
  <si>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</si>
  <si>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</si>
  <si>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</si>
  <si>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</si>
  <si>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</si>
  <si>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</si>
  <si>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</si>
  <si>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</si>
  <si>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</si>
  <si>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</si>
  <si>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</si>
  <si>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</si>
  <si>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</si>
  <si>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</si>
  <si>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</si>
  <si>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</si>
  <si>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</si>
  <si>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</si>
  <si>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</si>
  <si>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</si>
  <si>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</si>
  <si>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</si>
  <si>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</si>
  <si>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</si>
  <si>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</si>
  <si>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</si>
  <si>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Команда</t>
  </si>
  <si>
    <t>Партнер</t>
  </si>
  <si>
    <t>№ п/п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</si>
  <si>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</si>
  <si>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</si>
  <si>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</si>
  <si>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</si>
  <si>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</si>
  <si>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</si>
  <si>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</si>
  <si>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Данные спортсмена</t>
  </si>
  <si>
    <t>Результаты соревнований</t>
  </si>
  <si>
    <t>Данные из ИАС</t>
  </si>
  <si>
    <t>Данные мероприятия</t>
  </si>
  <si>
    <t>Информация о разряде/звании из карточки спортсмена ИАС Спорт (на дату обработки протокола)</t>
  </si>
  <si>
    <t>Дата присвоения разряда/звания из карточки спортсмена ИАС Спорт (на дату обработки протокола)</t>
  </si>
  <si>
    <t>Дата окончания разряда из карточки спортсмена ИАС Спорт (на дату обработки протокола)</t>
  </si>
  <si>
    <t>мужской</t>
  </si>
  <si>
    <t>г. Москва</t>
  </si>
  <si>
    <t/>
  </si>
  <si>
    <t>юноши</t>
  </si>
  <si>
    <t>Александрович</t>
  </si>
  <si>
    <t>б/р</t>
  </si>
  <si>
    <r>
      <t xml:space="preserve">Возраст </t>
    </r>
    <r>
      <rPr>
        <sz val="11"/>
        <rFont val="Times New Roman"/>
        <family val="1"/>
        <charset val="204"/>
      </rPr>
      <t>(на дату участия  в сореновани</t>
    </r>
    <r>
      <rPr>
        <sz val="11"/>
        <color indexed="8"/>
        <rFont val="Times New Roman"/>
        <family val="1"/>
        <charset val="204"/>
      </rPr>
      <t>и)</t>
    </r>
  </si>
  <si>
    <t>Велосипедный спорт</t>
  </si>
  <si>
    <t>Матеващук</t>
  </si>
  <si>
    <t>Матвей</t>
  </si>
  <si>
    <t>ГБУ ДО «Московская академия велосипедного спорта»</t>
  </si>
  <si>
    <t>ВМХ-фристайл</t>
  </si>
  <si>
    <t>другие официальные спортивные мероприятия города Москвы</t>
  </si>
  <si>
    <t>Скейтпарк «Рампстрой хаус» (г. Москва, шоссе Энтузиастов, дом 31, строение 36)</t>
  </si>
  <si>
    <t>Глухов Николай Сергеевич</t>
  </si>
  <si>
    <t xml:space="preserve">Фёдор </t>
  </si>
  <si>
    <t>Отчет о совместимости для Приложение_1_Форма_перевода_протокола_в_электронном_машиночитаемом.xls</t>
  </si>
  <si>
    <t>Дата отчета: 26.12.2023 12:51</t>
  </si>
  <si>
    <t>Если вы сохраните книгу в прежнем формате или откроете в более ранней версии Microsoft Excel, приведенные функции будут недоступны.</t>
  </si>
  <si>
    <t>Несущественная потеря точности</t>
  </si>
  <si>
    <t>Число экземпляров</t>
  </si>
  <si>
    <t>Версия</t>
  </si>
  <si>
    <t>Некоторые ячейки или стили в этой книге содержат форматирование, не поддерживаемое выбранным форматом файла. Эти форматы будут преобразованы в наиболее близкий из имеющихся форматов.</t>
  </si>
  <si>
    <t>Excel 97–2003</t>
  </si>
  <si>
    <t>Дата отчета: 26.12.2023 12:54</t>
  </si>
  <si>
    <t>Лушников</t>
  </si>
  <si>
    <t xml:space="preserve">Лушников </t>
  </si>
  <si>
    <t>Кирилл</t>
  </si>
  <si>
    <t>Гордей</t>
  </si>
  <si>
    <t>Денисович</t>
  </si>
  <si>
    <t xml:space="preserve">Назаров </t>
  </si>
  <si>
    <t>Андреевич</t>
  </si>
  <si>
    <t>Евневич</t>
  </si>
  <si>
    <t>Дмитрий</t>
  </si>
  <si>
    <t>Гришин Данилл Геннадьевич</t>
  </si>
  <si>
    <t>Константинович</t>
  </si>
  <si>
    <t>Теряев</t>
  </si>
  <si>
    <t>Григорий</t>
  </si>
  <si>
    <t>Олегович</t>
  </si>
  <si>
    <t>1 юн</t>
  </si>
  <si>
    <t>Суворов</t>
  </si>
  <si>
    <t>Тимофей</t>
  </si>
  <si>
    <t>Григорьевич</t>
  </si>
  <si>
    <t>Алексеевич</t>
  </si>
  <si>
    <t xml:space="preserve">Максим </t>
  </si>
  <si>
    <t xml:space="preserve">Михаил </t>
  </si>
  <si>
    <t>Евгеньевич</t>
  </si>
  <si>
    <t>Романович</t>
  </si>
  <si>
    <t>Андрей</t>
  </si>
  <si>
    <t>Новиков</t>
  </si>
  <si>
    <t>Марк</t>
  </si>
  <si>
    <t>Открытые соревнования ГБУ ДО "Московская академия велосипедного спорта"</t>
  </si>
  <si>
    <t>Гурдуз</t>
  </si>
  <si>
    <t>Семенович</t>
  </si>
  <si>
    <t xml:space="preserve">Каленов </t>
  </si>
  <si>
    <t>Артём</t>
  </si>
  <si>
    <t>Дмитриевич</t>
  </si>
  <si>
    <t>Америков</t>
  </si>
  <si>
    <t>Васильевич</t>
  </si>
  <si>
    <t>Кучинский</t>
  </si>
  <si>
    <t xml:space="preserve">Алаторцев </t>
  </si>
  <si>
    <t>Архип</t>
  </si>
  <si>
    <t>Семенов</t>
  </si>
  <si>
    <t>Ермаков</t>
  </si>
  <si>
    <t xml:space="preserve">Макар </t>
  </si>
  <si>
    <t>Жигалкин</t>
  </si>
  <si>
    <t>Куликов</t>
  </si>
  <si>
    <t>Абросимов</t>
  </si>
  <si>
    <t>Забалуев Фёдор Игоревич</t>
  </si>
  <si>
    <t>11-12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</si>
</sst>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dd\.mm\.yyyy"/>
  </numFmts>
  <fonts count="7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166" fontId="4" fillId="0" borderId="1" xfId="0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166" fontId="4" fillId="0" borderId="2" xfId="0" applyNumberFormat="1" applyFont="1" applyFill="1" applyBorder="1" applyAlignment="1" applyProtection="1">
      <alignment horizontal="center" vertical="center" wrapText="1"/>
    </xf>
    <xf numFmtId="49" fontId="4" fillId="0" borderId="2" xfId="0" applyNumberFormat="1" applyFont="1" applyFill="1" applyBorder="1" applyAlignment="1" applyProtection="1">
      <alignment horizontal="center" vertical="center" wrapText="1"/>
    </xf>
    <xf numFmtId="166" fontId="4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NumberFormat="1" applyFont="1" applyAlignment="1">
      <alignment vertical="top" wrapText="1"/>
    </xf>
    <xf numFmtId="0" fontId="0" fillId="0" borderId="0" xfId="0" applyNumberFormat="1" applyAlignment="1">
      <alignment vertical="top" wrapText="1"/>
    </xf>
    <xf numFmtId="0" fontId="0" fillId="0" borderId="3" xfId="0" applyNumberFormat="1" applyBorder="1" applyAlignment="1">
      <alignment vertical="top" wrapText="1"/>
    </xf>
    <xf numFmtId="0" fontId="0" fillId="0" borderId="4" xfId="0" applyNumberFormat="1" applyBorder="1" applyAlignment="1">
      <alignment vertical="top" wrapText="1"/>
    </xf>
    <xf numFmtId="0" fontId="6" fillId="0" borderId="0" xfId="0" applyNumberFormat="1" applyFont="1" applyAlignment="1">
      <alignment horizontal="center" vertical="top" wrapText="1"/>
    </xf>
    <xf numFmtId="0" fontId="0" fillId="0" borderId="0" xfId="0" applyNumberFormat="1" applyAlignment="1">
      <alignment horizontal="center" vertical="top" wrapText="1"/>
    </xf>
    <xf numFmtId="0" fontId="0" fillId="0" borderId="4" xfId="0" applyNumberFormat="1" applyBorder="1" applyAlignment="1">
      <alignment horizontal="center" vertical="top" wrapText="1"/>
    </xf>
    <xf numFmtId="0" fontId="0" fillId="0" borderId="5" xfId="0" applyNumberFormat="1" applyBorder="1" applyAlignment="1">
      <alignment horizontal="center" vertical="top" wrapText="1"/>
    </xf>
    <xf numFmtId="0" fontId="5" fillId="0" borderId="6" xfId="0" applyFont="1" applyFill="1" applyBorder="1" applyAlignment="1">
      <alignment horizontal="center" vertical="center" wrapText="1"/>
    </xf>
    <xf numFmtId="14" fontId="5" fillId="0" borderId="6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 applyProtection="1">
      <alignment horizontal="center" vertical="center" wrapText="1"/>
    </xf>
    <xf numFmtId="14" fontId="5" fillId="0" borderId="7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5" fillId="0" borderId="10" xfId="0" applyFont="1" applyBorder="1" applyAlignment="1">
      <alignment horizont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4" fontId="5" fillId="0" borderId="2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0"/>
  <sheetViews>
    <sheetView tabSelected="1" topLeftCell="D2" zoomScale="60" zoomScaleNormal="60" workbookViewId="0">
      <selection activeCell="T2" sqref="T2"/>
    </sheetView>
  </sheetViews>
  <sheetFormatPr defaultRowHeight="15" x14ac:dyDescent="0.25"/>
  <cols>
    <col min="1" max="1" width="4.5703125" style="1" customWidth="1"/>
    <col min="2" max="2" width="9.85546875" style="1" customWidth="1"/>
    <col min="3" max="3" width="12.28515625" style="1" customWidth="1"/>
    <col min="4" max="4" width="18.140625" style="1" customWidth="1"/>
    <col min="5" max="5" width="15.7109375" style="1" customWidth="1"/>
    <col min="6" max="6" width="20.85546875" style="1" customWidth="1"/>
    <col min="7" max="7" width="15.85546875" style="2" customWidth="1"/>
    <col min="8" max="8" width="19" style="1" customWidth="1"/>
    <col min="9" max="9" width="15.42578125" style="1" customWidth="1"/>
    <col min="10" max="10" width="10" style="1" customWidth="1"/>
    <col min="11" max="11" width="20.28515625" style="1" customWidth="1"/>
    <col min="12" max="12" width="21.28515625" style="1" customWidth="1"/>
    <col min="13" max="13" width="11.28515625" style="1" customWidth="1"/>
    <col min="14" max="14" width="20.28515625" style="1" customWidth="1"/>
    <col min="15" max="15" width="13.140625" style="1" customWidth="1"/>
    <col min="16" max="16" width="16.85546875" style="1" customWidth="1"/>
    <col min="17" max="17" width="20.5703125" style="1" customWidth="1"/>
    <col min="18" max="18" width="16.140625" style="1" customWidth="1"/>
    <col min="19" max="19" width="16.5703125" style="1" customWidth="1"/>
    <col min="20" max="20" width="9.85546875" style="1" customWidth="1"/>
    <col min="21" max="21" width="12.140625" style="1" customWidth="1"/>
    <col min="22" max="22" width="16.5703125" style="1" customWidth="1"/>
    <col min="23" max="23" width="17.28515625" style="1" customWidth="1"/>
    <col min="24" max="24" width="18.140625" style="1" customWidth="1"/>
    <col min="25" max="25" width="14" style="1" customWidth="1"/>
    <col min="26" max="26" width="16.7109375" style="1" customWidth="1"/>
    <col min="27" max="27" width="13.7109375" style="1" customWidth="1"/>
    <col min="28" max="28" width="20" style="2" customWidth="1"/>
    <col min="29" max="29" width="13.5703125" style="1" customWidth="1"/>
    <col min="30" max="30" width="11.42578125" style="2" customWidth="1"/>
    <col min="31" max="31" width="16.85546875" style="2" customWidth="1"/>
    <col min="32" max="32" width="16.85546875" style="1" customWidth="1"/>
    <col min="33" max="33" width="10.42578125" style="1" customWidth="1"/>
    <col min="34" max="34" width="23.5703125" style="1" customWidth="1"/>
    <col min="35" max="35" width="30.140625" style="1" customWidth="1"/>
    <col min="36" max="36" width="30.28515625" style="2" customWidth="1"/>
    <col min="37" max="37" width="27.28515625" style="3" customWidth="1"/>
    <col min="38" max="38" width="26.5703125" style="2" customWidth="1"/>
    <col min="39" max="39" width="24.7109375" style="2" customWidth="1"/>
    <col min="40" max="40" width="13.5703125" style="3" customWidth="1"/>
    <col min="41" max="41" width="14.85546875" style="3" customWidth="1"/>
    <col min="42" max="42" width="19.85546875" style="3" customWidth="1"/>
    <col min="43" max="43" width="19.42578125" style="3" customWidth="1"/>
    <col min="44" max="44" width="22.42578125" style="3" customWidth="1"/>
    <col min="45" max="45" width="12.85546875" style="2" customWidth="1"/>
    <col min="46" max="46" width="11.7109375" style="2" customWidth="1"/>
    <col min="47" max="16384" width="9.140625" style="1"/>
  </cols>
  <sheetData>
    <row r="1" spans="1:46" s="11" customFormat="1" x14ac:dyDescent="0.25">
      <c r="A1" s="26" t="s">
        <v>42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8"/>
      <c r="P1" s="26" t="s">
        <v>43</v>
      </c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8"/>
      <c r="AI1" s="26" t="s">
        <v>44</v>
      </c>
      <c r="AJ1" s="27"/>
      <c r="AK1" s="27"/>
      <c r="AL1" s="27"/>
      <c r="AM1" s="28"/>
      <c r="AN1" s="26" t="s">
        <v>45</v>
      </c>
      <c r="AO1" s="27"/>
      <c r="AP1" s="27"/>
      <c r="AQ1" s="27"/>
      <c r="AR1" s="27"/>
      <c r="AS1" s="27"/>
      <c r="AT1" s="28"/>
    </row>
    <row r="2" spans="1:46" s="11" customFormat="1" ht="88.5" customHeight="1" x14ac:dyDescent="0.25">
      <c r="A2" s="24" t="s">
        <v>34</v>
      </c>
      <c r="B2" s="24" t="s">
        <v>0</v>
      </c>
      <c r="C2" s="24" t="s">
        <v>1</v>
      </c>
      <c r="D2" s="24" t="s">
        <v>2</v>
      </c>
      <c r="E2" s="24" t="s">
        <v>3</v>
      </c>
      <c r="F2" s="24" t="s">
        <v>4</v>
      </c>
      <c r="G2" s="25" t="s">
        <v>5</v>
      </c>
      <c r="H2" s="29" t="s">
        <v>55</v>
      </c>
      <c r="I2" s="24" t="s">
        <v>6</v>
      </c>
      <c r="J2" s="24" t="s">
        <v>7</v>
      </c>
      <c r="K2" s="24" t="s">
        <v>8</v>
      </c>
      <c r="L2" s="24" t="s">
        <v>9</v>
      </c>
      <c r="M2" s="24" t="s">
        <v>10</v>
      </c>
      <c r="N2" s="24" t="s">
        <v>11</v>
      </c>
      <c r="O2" s="24" t="s">
        <v>12</v>
      </c>
      <c r="P2" s="24" t="s">
        <v>13</v>
      </c>
      <c r="Q2" s="24" t="s">
        <v>14</v>
      </c>
      <c r="R2" s="24" t="s">
        <v>15</v>
      </c>
      <c r="S2" s="24" t="s">
        <v>16</v>
      </c>
      <c r="T2" s="24" t="s">
        <v>17</v>
      </c>
      <c r="U2" s="24" t="s">
        <v>18</v>
      </c>
      <c r="V2" s="24" t="s">
        <v>19</v>
      </c>
      <c r="W2" s="24" t="s">
        <v>32</v>
      </c>
      <c r="X2" s="32" t="s">
        <v>35</v>
      </c>
      <c r="Y2" s="32" t="s">
        <v>36</v>
      </c>
      <c r="Z2" s="32" t="s">
        <v>37</v>
      </c>
      <c r="AA2" s="24" t="s">
        <v>38</v>
      </c>
      <c r="AB2" s="24" t="s">
        <v>39</v>
      </c>
      <c r="AC2" s="24" t="s">
        <v>40</v>
      </c>
      <c r="AD2" s="24" t="s">
        <v>41</v>
      </c>
      <c r="AE2" s="24" t="s">
        <v>33</v>
      </c>
      <c r="AF2" s="24" t="s">
        <v>20</v>
      </c>
      <c r="AG2" s="33" t="s">
        <v>21</v>
      </c>
      <c r="AH2" s="24" t="s">
        <v>22</v>
      </c>
      <c r="AI2" s="24" t="s">
        <v>23</v>
      </c>
      <c r="AJ2" s="25" t="s">
        <v>24</v>
      </c>
      <c r="AK2" s="24" t="s">
        <v>46</v>
      </c>
      <c r="AL2" s="25" t="s">
        <v>47</v>
      </c>
      <c r="AM2" s="25" t="s">
        <v>48</v>
      </c>
      <c r="AN2" s="24" t="s">
        <v>25</v>
      </c>
      <c r="AO2" s="24" t="s">
        <v>26</v>
      </c>
      <c r="AP2" s="24" t="s">
        <v>27</v>
      </c>
      <c r="AQ2" s="24" t="s">
        <v>28</v>
      </c>
      <c r="AR2" s="24" t="s">
        <v>29</v>
      </c>
      <c r="AS2" s="25" t="s">
        <v>30</v>
      </c>
      <c r="AT2" s="25" t="s">
        <v>31</v>
      </c>
    </row>
    <row r="3" spans="1:46" s="11" customFormat="1" ht="88.5" customHeight="1" x14ac:dyDescent="0.25">
      <c r="A3" s="30">
        <v>1</v>
      </c>
      <c r="B3" s="34">
        <v>1338064</v>
      </c>
      <c r="C3" s="7" t="s">
        <v>49</v>
      </c>
      <c r="D3" s="30" t="s">
        <v>98</v>
      </c>
      <c r="E3" s="30" t="s">
        <v>99</v>
      </c>
      <c r="F3" s="30" t="s">
        <v>95</v>
      </c>
      <c r="G3" s="31">
        <v>42766</v>
      </c>
      <c r="H3" s="7">
        <f ca="1">INT((TODAY()-G3)/365)</f>
        <v>7</v>
      </c>
      <c r="I3" s="7" t="s">
        <v>56</v>
      </c>
      <c r="J3" s="7">
        <v>344</v>
      </c>
      <c r="K3" s="7" t="s">
        <v>54</v>
      </c>
      <c r="L3" s="7" t="s">
        <v>63</v>
      </c>
      <c r="M3" s="7">
        <v>1408599</v>
      </c>
      <c r="N3" s="7" t="s">
        <v>59</v>
      </c>
      <c r="O3" s="7">
        <v>219131</v>
      </c>
      <c r="P3" s="7" t="s">
        <v>50</v>
      </c>
      <c r="Q3" s="30"/>
      <c r="R3" s="7" t="s">
        <v>60</v>
      </c>
      <c r="S3" s="7" t="s">
        <v>52</v>
      </c>
      <c r="T3" s="7">
        <v>7</v>
      </c>
      <c r="U3" s="30"/>
      <c r="V3" s="7">
        <v>68888</v>
      </c>
      <c r="W3" s="20"/>
      <c r="X3" s="22"/>
      <c r="Y3" s="22"/>
      <c r="Z3" s="22"/>
      <c r="AA3" s="20"/>
      <c r="AB3" s="20"/>
      <c r="AC3" s="20"/>
      <c r="AD3" s="20"/>
      <c r="AE3" s="20"/>
      <c r="AF3" s="20"/>
      <c r="AG3" s="7">
        <v>1</v>
      </c>
      <c r="AH3" s="7" t="s">
        <v>54</v>
      </c>
      <c r="AI3" s="7" t="s">
        <v>54</v>
      </c>
      <c r="AJ3" s="21"/>
      <c r="AK3" s="20"/>
      <c r="AL3" s="21"/>
      <c r="AM3" s="23"/>
      <c r="AN3" s="7">
        <v>86558</v>
      </c>
      <c r="AO3" s="7">
        <v>595952</v>
      </c>
      <c r="AP3" s="7" t="s">
        <v>61</v>
      </c>
      <c r="AQ3" s="7" t="s">
        <v>100</v>
      </c>
      <c r="AR3" s="7" t="s">
        <v>62</v>
      </c>
      <c r="AS3" s="10">
        <v>45401</v>
      </c>
      <c r="AT3" s="10">
        <v>45401</v>
      </c>
    </row>
    <row r="4" spans="1:46" s="11" customFormat="1" ht="90" x14ac:dyDescent="0.25">
      <c r="A4" s="24">
        <v>2</v>
      </c>
      <c r="B4" s="35">
        <v>1495868</v>
      </c>
      <c r="C4" s="4" t="s">
        <v>49</v>
      </c>
      <c r="D4" s="4" t="s">
        <v>57</v>
      </c>
      <c r="E4" s="4" t="s">
        <v>58</v>
      </c>
      <c r="F4" s="4" t="s">
        <v>53</v>
      </c>
      <c r="G4" s="5">
        <v>42432</v>
      </c>
      <c r="H4" s="4">
        <f ca="1">INT((TODAY()-G4)/365)</f>
        <v>8</v>
      </c>
      <c r="I4" s="4" t="s">
        <v>56</v>
      </c>
      <c r="J4" s="4">
        <v>344</v>
      </c>
      <c r="K4" s="4" t="s">
        <v>54</v>
      </c>
      <c r="L4" s="4" t="s">
        <v>63</v>
      </c>
      <c r="M4" s="4">
        <v>1408599</v>
      </c>
      <c r="N4" s="4" t="s">
        <v>59</v>
      </c>
      <c r="O4" s="4">
        <v>219131</v>
      </c>
      <c r="P4" s="4" t="s">
        <v>50</v>
      </c>
      <c r="Q4" s="4" t="s">
        <v>51</v>
      </c>
      <c r="R4" s="4" t="s">
        <v>60</v>
      </c>
      <c r="S4" s="4" t="s">
        <v>52</v>
      </c>
      <c r="T4" s="4">
        <v>8</v>
      </c>
      <c r="U4" s="4"/>
      <c r="V4" s="4">
        <v>68888</v>
      </c>
      <c r="W4" s="7"/>
      <c r="X4" s="7"/>
      <c r="Y4" s="9"/>
      <c r="Z4" s="7"/>
      <c r="AA4" s="7"/>
      <c r="AB4" s="7"/>
      <c r="AC4" s="7"/>
      <c r="AD4" s="7"/>
      <c r="AE4" s="7"/>
      <c r="AF4" s="7"/>
      <c r="AG4" s="7">
        <v>1</v>
      </c>
      <c r="AH4" s="7" t="s">
        <v>54</v>
      </c>
      <c r="AI4" s="7" t="s">
        <v>54</v>
      </c>
      <c r="AJ4" s="8"/>
      <c r="AK4" s="7"/>
      <c r="AL4" s="8"/>
      <c r="AM4" s="8"/>
      <c r="AN4" s="7">
        <v>86558</v>
      </c>
      <c r="AO4" s="7">
        <v>595952</v>
      </c>
      <c r="AP4" s="7" t="s">
        <v>61</v>
      </c>
      <c r="AQ4" s="7" t="s">
        <v>100</v>
      </c>
      <c r="AR4" s="7" t="s">
        <v>62</v>
      </c>
      <c r="AS4" s="10">
        <v>45401</v>
      </c>
      <c r="AT4" s="10">
        <v>45401</v>
      </c>
    </row>
    <row r="5" spans="1:46" s="11" customFormat="1" ht="90" x14ac:dyDescent="0.25">
      <c r="A5" s="24">
        <v>3</v>
      </c>
      <c r="B5" s="35">
        <v>1569584</v>
      </c>
      <c r="C5" s="4" t="s">
        <v>49</v>
      </c>
      <c r="D5" s="4" t="s">
        <v>101</v>
      </c>
      <c r="E5" s="4" t="s">
        <v>58</v>
      </c>
      <c r="F5" s="4" t="s">
        <v>102</v>
      </c>
      <c r="G5" s="5">
        <v>42410</v>
      </c>
      <c r="H5" s="4">
        <f ca="1">INT((TODAY()-G5)/365)</f>
        <v>8</v>
      </c>
      <c r="I5" s="4" t="s">
        <v>56</v>
      </c>
      <c r="J5" s="4">
        <v>344</v>
      </c>
      <c r="K5" s="4" t="s">
        <v>54</v>
      </c>
      <c r="L5" s="4" t="s">
        <v>63</v>
      </c>
      <c r="M5" s="4">
        <v>1408599</v>
      </c>
      <c r="N5" s="4" t="s">
        <v>59</v>
      </c>
      <c r="O5" s="4">
        <v>219131</v>
      </c>
      <c r="P5" s="4" t="s">
        <v>50</v>
      </c>
      <c r="Q5" s="4" t="s">
        <v>51</v>
      </c>
      <c r="R5" s="4" t="s">
        <v>60</v>
      </c>
      <c r="S5" s="4" t="s">
        <v>52</v>
      </c>
      <c r="T5" s="4">
        <v>8</v>
      </c>
      <c r="U5" s="4"/>
      <c r="V5" s="4">
        <v>68888</v>
      </c>
      <c r="W5" s="4"/>
      <c r="X5" s="4"/>
      <c r="Y5" s="6"/>
      <c r="Z5" s="4"/>
      <c r="AA5" s="4"/>
      <c r="AB5" s="4"/>
      <c r="AC5" s="4"/>
      <c r="AD5" s="4"/>
      <c r="AE5" s="4"/>
      <c r="AF5" s="4"/>
      <c r="AG5" s="4">
        <v>3</v>
      </c>
      <c r="AH5" s="7" t="s">
        <v>54</v>
      </c>
      <c r="AI5" s="7" t="s">
        <v>54</v>
      </c>
      <c r="AJ5" s="5"/>
      <c r="AK5" s="4"/>
      <c r="AL5" s="5"/>
      <c r="AM5" s="5"/>
      <c r="AN5" s="7">
        <v>86558</v>
      </c>
      <c r="AO5" s="7">
        <v>595952</v>
      </c>
      <c r="AP5" s="7" t="s">
        <v>61</v>
      </c>
      <c r="AQ5" s="7" t="s">
        <v>100</v>
      </c>
      <c r="AR5" s="7" t="s">
        <v>62</v>
      </c>
      <c r="AS5" s="10">
        <v>45401</v>
      </c>
      <c r="AT5" s="10">
        <v>45401</v>
      </c>
    </row>
    <row r="6" spans="1:46" s="11" customFormat="1" ht="90" x14ac:dyDescent="0.25">
      <c r="A6" s="24">
        <v>4</v>
      </c>
      <c r="B6" s="35">
        <v>1770466</v>
      </c>
      <c r="C6" s="4" t="s">
        <v>49</v>
      </c>
      <c r="D6" s="4" t="s">
        <v>103</v>
      </c>
      <c r="E6" s="4" t="s">
        <v>104</v>
      </c>
      <c r="F6" s="4" t="s">
        <v>105</v>
      </c>
      <c r="G6" s="5">
        <v>42621</v>
      </c>
      <c r="H6" s="4">
        <f ca="1">INT((TODAY()-G6)/365)</f>
        <v>7</v>
      </c>
      <c r="I6" s="4" t="s">
        <v>56</v>
      </c>
      <c r="J6" s="4">
        <v>344</v>
      </c>
      <c r="K6" s="4" t="s">
        <v>54</v>
      </c>
      <c r="L6" s="4" t="s">
        <v>63</v>
      </c>
      <c r="M6" s="4">
        <v>1408599</v>
      </c>
      <c r="N6" s="4" t="s">
        <v>59</v>
      </c>
      <c r="O6" s="4">
        <v>219131</v>
      </c>
      <c r="P6" s="4" t="s">
        <v>50</v>
      </c>
      <c r="Q6" s="4" t="s">
        <v>51</v>
      </c>
      <c r="R6" s="4" t="s">
        <v>60</v>
      </c>
      <c r="S6" s="4" t="s">
        <v>52</v>
      </c>
      <c r="T6" s="4">
        <v>8</v>
      </c>
      <c r="U6" s="4"/>
      <c r="V6" s="4">
        <v>68888</v>
      </c>
      <c r="W6" s="4"/>
      <c r="X6" s="4"/>
      <c r="Y6" s="6"/>
      <c r="Z6" s="4"/>
      <c r="AA6" s="4"/>
      <c r="AB6" s="4"/>
      <c r="AC6" s="4"/>
      <c r="AD6" s="4"/>
      <c r="AE6" s="4"/>
      <c r="AF6" s="4"/>
      <c r="AG6" s="4">
        <v>4</v>
      </c>
      <c r="AH6" s="7" t="s">
        <v>54</v>
      </c>
      <c r="AI6" s="7" t="s">
        <v>54</v>
      </c>
      <c r="AJ6" s="5"/>
      <c r="AK6" s="4"/>
      <c r="AL6" s="5"/>
      <c r="AM6" s="5"/>
      <c r="AN6" s="7">
        <v>86558</v>
      </c>
      <c r="AO6" s="7">
        <v>595952</v>
      </c>
      <c r="AP6" s="7" t="s">
        <v>61</v>
      </c>
      <c r="AQ6" s="7" t="s">
        <v>100</v>
      </c>
      <c r="AR6" s="7" t="s">
        <v>62</v>
      </c>
      <c r="AS6" s="10">
        <v>45401</v>
      </c>
      <c r="AT6" s="10">
        <v>45401</v>
      </c>
    </row>
    <row r="7" spans="1:46" s="11" customFormat="1" ht="90" x14ac:dyDescent="0.25">
      <c r="A7" s="24">
        <v>5</v>
      </c>
      <c r="B7" s="35">
        <v>1763960</v>
      </c>
      <c r="C7" s="7" t="s">
        <v>49</v>
      </c>
      <c r="D7" s="4" t="s">
        <v>106</v>
      </c>
      <c r="E7" s="4" t="s">
        <v>64</v>
      </c>
      <c r="F7" s="4" t="s">
        <v>107</v>
      </c>
      <c r="G7" s="5">
        <v>42410</v>
      </c>
      <c r="H7" s="7">
        <f ca="1">INT((TODAY()-G7)/365)</f>
        <v>8</v>
      </c>
      <c r="I7" s="7" t="s">
        <v>56</v>
      </c>
      <c r="J7" s="7">
        <v>344</v>
      </c>
      <c r="K7" s="7" t="s">
        <v>54</v>
      </c>
      <c r="L7" s="7" t="s">
        <v>63</v>
      </c>
      <c r="M7" s="7">
        <v>1408599</v>
      </c>
      <c r="N7" s="7" t="s">
        <v>59</v>
      </c>
      <c r="O7" s="7">
        <v>219131</v>
      </c>
      <c r="P7" s="4" t="s">
        <v>50</v>
      </c>
      <c r="Q7" s="7" t="s">
        <v>51</v>
      </c>
      <c r="R7" s="7" t="s">
        <v>60</v>
      </c>
      <c r="S7" s="7" t="s">
        <v>52</v>
      </c>
      <c r="T7" s="7">
        <v>8</v>
      </c>
      <c r="U7" s="7"/>
      <c r="V7" s="7">
        <v>68888</v>
      </c>
      <c r="W7" s="4"/>
      <c r="X7" s="4"/>
      <c r="Y7" s="6"/>
      <c r="Z7" s="4"/>
      <c r="AA7" s="4"/>
      <c r="AB7" s="4"/>
      <c r="AC7" s="4"/>
      <c r="AD7" s="4"/>
      <c r="AE7" s="4"/>
      <c r="AF7" s="4"/>
      <c r="AG7" s="4">
        <v>5</v>
      </c>
      <c r="AH7" s="7" t="s">
        <v>54</v>
      </c>
      <c r="AI7" s="7" t="s">
        <v>54</v>
      </c>
      <c r="AJ7" s="5"/>
      <c r="AK7" s="4"/>
      <c r="AL7" s="5"/>
      <c r="AM7" s="5"/>
      <c r="AN7" s="7">
        <v>86558</v>
      </c>
      <c r="AO7" s="7">
        <v>595952</v>
      </c>
      <c r="AP7" s="7" t="s">
        <v>61</v>
      </c>
      <c r="AQ7" s="7" t="s">
        <v>100</v>
      </c>
      <c r="AR7" s="7" t="s">
        <v>62</v>
      </c>
      <c r="AS7" s="10">
        <v>45401</v>
      </c>
      <c r="AT7" s="10">
        <v>45401</v>
      </c>
    </row>
    <row r="8" spans="1:46" s="11" customFormat="1" ht="79.5" customHeight="1" x14ac:dyDescent="0.25">
      <c r="A8" s="24">
        <v>6</v>
      </c>
      <c r="B8" s="37">
        <v>1438586</v>
      </c>
      <c r="C8" s="4" t="s">
        <v>49</v>
      </c>
      <c r="D8" s="4" t="s">
        <v>75</v>
      </c>
      <c r="E8" s="4" t="s">
        <v>77</v>
      </c>
      <c r="F8" s="4" t="s">
        <v>78</v>
      </c>
      <c r="G8" s="5">
        <v>42032</v>
      </c>
      <c r="H8" s="4">
        <f t="shared" ref="H8:H20" ca="1" si="0">INT((TODAY()-G8)/365)</f>
        <v>9</v>
      </c>
      <c r="I8" s="7" t="s">
        <v>56</v>
      </c>
      <c r="J8" s="7">
        <v>344</v>
      </c>
      <c r="K8" s="7" t="s">
        <v>54</v>
      </c>
      <c r="L8" s="7" t="s">
        <v>63</v>
      </c>
      <c r="M8" s="7">
        <v>1408599</v>
      </c>
      <c r="N8" s="7" t="s">
        <v>59</v>
      </c>
      <c r="O8" s="7">
        <v>219131</v>
      </c>
      <c r="P8" s="4" t="s">
        <v>50</v>
      </c>
      <c r="Q8" s="7" t="s">
        <v>51</v>
      </c>
      <c r="R8" s="7" t="s">
        <v>60</v>
      </c>
      <c r="S8" s="7" t="s">
        <v>52</v>
      </c>
      <c r="T8" s="7">
        <v>9</v>
      </c>
      <c r="U8" s="7"/>
      <c r="V8" s="7">
        <v>68888</v>
      </c>
      <c r="W8" s="4"/>
      <c r="X8" s="4"/>
      <c r="Y8" s="6"/>
      <c r="Z8" s="4"/>
      <c r="AA8" s="4"/>
      <c r="AB8" s="4"/>
      <c r="AC8" s="4"/>
      <c r="AD8" s="4"/>
      <c r="AE8" s="4"/>
      <c r="AF8" s="4"/>
      <c r="AG8" s="4">
        <v>1</v>
      </c>
      <c r="AH8" s="7" t="s">
        <v>54</v>
      </c>
      <c r="AI8" s="7" t="s">
        <v>54</v>
      </c>
      <c r="AJ8" s="5"/>
      <c r="AK8" s="4"/>
      <c r="AL8" s="5"/>
      <c r="AM8" s="5"/>
      <c r="AN8" s="7">
        <v>86558</v>
      </c>
      <c r="AO8" s="7">
        <v>595952</v>
      </c>
      <c r="AP8" s="7" t="s">
        <v>61</v>
      </c>
      <c r="AQ8" s="7" t="s">
        <v>100</v>
      </c>
      <c r="AR8" s="7" t="s">
        <v>62</v>
      </c>
      <c r="AS8" s="10">
        <v>45401</v>
      </c>
      <c r="AT8" s="10">
        <v>45401</v>
      </c>
    </row>
    <row r="9" spans="1:46" s="11" customFormat="1" ht="90" x14ac:dyDescent="0.25">
      <c r="A9" s="24">
        <v>7</v>
      </c>
      <c r="B9" s="36">
        <v>1438575</v>
      </c>
      <c r="C9" s="4" t="s">
        <v>49</v>
      </c>
      <c r="D9" s="4" t="s">
        <v>74</v>
      </c>
      <c r="E9" s="4" t="s">
        <v>76</v>
      </c>
      <c r="F9" s="4" t="s">
        <v>78</v>
      </c>
      <c r="G9" s="5">
        <v>42032</v>
      </c>
      <c r="H9" s="4">
        <f t="shared" ca="1" si="0"/>
        <v>9</v>
      </c>
      <c r="I9" s="7" t="s">
        <v>56</v>
      </c>
      <c r="J9" s="7">
        <v>344</v>
      </c>
      <c r="K9" s="7" t="s">
        <v>54</v>
      </c>
      <c r="L9" s="7" t="s">
        <v>63</v>
      </c>
      <c r="M9" s="7">
        <v>1408599</v>
      </c>
      <c r="N9" s="7" t="s">
        <v>59</v>
      </c>
      <c r="O9" s="7">
        <v>219131</v>
      </c>
      <c r="P9" s="4" t="s">
        <v>50</v>
      </c>
      <c r="Q9" s="7" t="s">
        <v>51</v>
      </c>
      <c r="R9" s="7" t="s">
        <v>60</v>
      </c>
      <c r="S9" s="7" t="s">
        <v>52</v>
      </c>
      <c r="T9" s="7">
        <v>9</v>
      </c>
      <c r="U9" s="7"/>
      <c r="V9" s="7">
        <v>68888</v>
      </c>
      <c r="W9" s="4"/>
      <c r="X9" s="4"/>
      <c r="Y9" s="6"/>
      <c r="Z9" s="4"/>
      <c r="AA9" s="4"/>
      <c r="AB9" s="4"/>
      <c r="AC9" s="4"/>
      <c r="AD9" s="4"/>
      <c r="AE9" s="4"/>
      <c r="AF9" s="4"/>
      <c r="AG9" s="4">
        <v>2</v>
      </c>
      <c r="AH9" s="7" t="s">
        <v>54</v>
      </c>
      <c r="AI9" s="7" t="s">
        <v>54</v>
      </c>
      <c r="AJ9" s="5"/>
      <c r="AK9" s="4"/>
      <c r="AL9" s="5"/>
      <c r="AM9" s="5"/>
      <c r="AN9" s="7">
        <v>86558</v>
      </c>
      <c r="AO9" s="7">
        <v>595952</v>
      </c>
      <c r="AP9" s="7" t="s">
        <v>61</v>
      </c>
      <c r="AQ9" s="7" t="s">
        <v>100</v>
      </c>
      <c r="AR9" s="7" t="s">
        <v>62</v>
      </c>
      <c r="AS9" s="10">
        <v>45401</v>
      </c>
      <c r="AT9" s="10">
        <v>45401</v>
      </c>
    </row>
    <row r="10" spans="1:46" s="11" customFormat="1" ht="90" x14ac:dyDescent="0.25">
      <c r="A10" s="24">
        <v>8</v>
      </c>
      <c r="B10" s="35">
        <v>1758472</v>
      </c>
      <c r="C10" s="4" t="s">
        <v>49</v>
      </c>
      <c r="D10" s="4" t="s">
        <v>108</v>
      </c>
      <c r="E10" s="4" t="s">
        <v>93</v>
      </c>
      <c r="F10" s="4" t="s">
        <v>92</v>
      </c>
      <c r="G10" s="5">
        <v>42219</v>
      </c>
      <c r="H10" s="4">
        <f t="shared" ca="1" si="0"/>
        <v>8</v>
      </c>
      <c r="I10" s="7" t="s">
        <v>56</v>
      </c>
      <c r="J10" s="7">
        <v>344</v>
      </c>
      <c r="K10" s="4" t="s">
        <v>54</v>
      </c>
      <c r="L10" s="7" t="s">
        <v>83</v>
      </c>
      <c r="M10" s="7">
        <v>187617</v>
      </c>
      <c r="N10" s="7" t="s">
        <v>59</v>
      </c>
      <c r="O10" s="7">
        <v>219131</v>
      </c>
      <c r="P10" s="4" t="s">
        <v>50</v>
      </c>
      <c r="Q10" s="7" t="s">
        <v>51</v>
      </c>
      <c r="R10" s="7" t="s">
        <v>60</v>
      </c>
      <c r="S10" s="7" t="s">
        <v>52</v>
      </c>
      <c r="T10" s="7">
        <v>9</v>
      </c>
      <c r="U10" s="7"/>
      <c r="V10" s="7">
        <v>68888</v>
      </c>
      <c r="W10" s="4"/>
      <c r="X10" s="4"/>
      <c r="Y10" s="6"/>
      <c r="Z10" s="4"/>
      <c r="AA10" s="4"/>
      <c r="AB10" s="4"/>
      <c r="AC10" s="4"/>
      <c r="AD10" s="4"/>
      <c r="AE10" s="4"/>
      <c r="AF10" s="4"/>
      <c r="AG10" s="4">
        <v>3</v>
      </c>
      <c r="AH10" s="7" t="s">
        <v>54</v>
      </c>
      <c r="AI10" s="7" t="s">
        <v>54</v>
      </c>
      <c r="AJ10" s="5"/>
      <c r="AK10" s="4"/>
      <c r="AL10" s="5"/>
      <c r="AM10" s="5"/>
      <c r="AN10" s="7">
        <v>86558</v>
      </c>
      <c r="AO10" s="7">
        <v>595952</v>
      </c>
      <c r="AP10" s="7" t="s">
        <v>61</v>
      </c>
      <c r="AQ10" s="7" t="s">
        <v>100</v>
      </c>
      <c r="AR10" s="7" t="s">
        <v>62</v>
      </c>
      <c r="AS10" s="10">
        <v>45401</v>
      </c>
      <c r="AT10" s="10">
        <v>45401</v>
      </c>
    </row>
    <row r="11" spans="1:46" s="11" customFormat="1" ht="90" x14ac:dyDescent="0.25">
      <c r="A11" s="24">
        <v>9</v>
      </c>
      <c r="B11" s="35">
        <v>1578035</v>
      </c>
      <c r="C11" s="4" t="s">
        <v>49</v>
      </c>
      <c r="D11" s="4" t="s">
        <v>109</v>
      </c>
      <c r="E11" s="4" t="s">
        <v>110</v>
      </c>
      <c r="F11" s="4" t="s">
        <v>53</v>
      </c>
      <c r="G11" s="5">
        <v>42068</v>
      </c>
      <c r="H11" s="4">
        <f t="shared" ca="1" si="0"/>
        <v>9</v>
      </c>
      <c r="I11" s="7" t="s">
        <v>56</v>
      </c>
      <c r="J11" s="7">
        <v>344</v>
      </c>
      <c r="K11" s="4" t="s">
        <v>54</v>
      </c>
      <c r="L11" s="7" t="s">
        <v>117</v>
      </c>
      <c r="M11" s="7">
        <v>187618</v>
      </c>
      <c r="N11" s="7" t="s">
        <v>59</v>
      </c>
      <c r="O11" s="7">
        <v>219131</v>
      </c>
      <c r="P11" s="4" t="s">
        <v>50</v>
      </c>
      <c r="Q11" s="7" t="s">
        <v>51</v>
      </c>
      <c r="R11" s="7" t="s">
        <v>60</v>
      </c>
      <c r="S11" s="7" t="s">
        <v>52</v>
      </c>
      <c r="T11" s="7">
        <v>9</v>
      </c>
      <c r="U11" s="7"/>
      <c r="V11" s="7">
        <v>68888</v>
      </c>
      <c r="W11" s="4"/>
      <c r="X11" s="4"/>
      <c r="Y11" s="6"/>
      <c r="Z11" s="4"/>
      <c r="AA11" s="4"/>
      <c r="AB11" s="4"/>
      <c r="AC11" s="4"/>
      <c r="AD11" s="4"/>
      <c r="AE11" s="4"/>
      <c r="AF11" s="4"/>
      <c r="AG11" s="4">
        <v>5</v>
      </c>
      <c r="AH11" s="7" t="s">
        <v>54</v>
      </c>
      <c r="AI11" s="7" t="s">
        <v>54</v>
      </c>
      <c r="AJ11" s="5"/>
      <c r="AK11" s="4"/>
      <c r="AL11" s="5"/>
      <c r="AM11" s="5"/>
      <c r="AN11" s="7">
        <v>86558</v>
      </c>
      <c r="AO11" s="7">
        <v>595952</v>
      </c>
      <c r="AP11" s="7" t="s">
        <v>61</v>
      </c>
      <c r="AQ11" s="7" t="s">
        <v>100</v>
      </c>
      <c r="AR11" s="7" t="s">
        <v>62</v>
      </c>
      <c r="AS11" s="10">
        <v>45401</v>
      </c>
      <c r="AT11" s="10">
        <v>45401</v>
      </c>
    </row>
    <row r="12" spans="1:46" s="11" customFormat="1" ht="90" x14ac:dyDescent="0.25">
      <c r="A12" s="24">
        <v>10</v>
      </c>
      <c r="B12" s="35">
        <v>1336113</v>
      </c>
      <c r="C12" s="4" t="s">
        <v>49</v>
      </c>
      <c r="D12" s="4" t="s">
        <v>79</v>
      </c>
      <c r="E12" s="4" t="s">
        <v>64</v>
      </c>
      <c r="F12" s="4" t="s">
        <v>80</v>
      </c>
      <c r="G12" s="5">
        <v>41743</v>
      </c>
      <c r="H12" s="4">
        <f t="shared" ca="1" si="0"/>
        <v>10</v>
      </c>
      <c r="I12" s="7" t="s">
        <v>56</v>
      </c>
      <c r="J12" s="7">
        <v>344</v>
      </c>
      <c r="K12" s="4" t="s">
        <v>54</v>
      </c>
      <c r="L12" s="7" t="s">
        <v>63</v>
      </c>
      <c r="M12" s="7">
        <v>1408599</v>
      </c>
      <c r="N12" s="7" t="s">
        <v>59</v>
      </c>
      <c r="O12" s="7">
        <v>219131</v>
      </c>
      <c r="P12" s="4" t="s">
        <v>50</v>
      </c>
      <c r="Q12" s="7" t="s">
        <v>51</v>
      </c>
      <c r="R12" s="7" t="s">
        <v>60</v>
      </c>
      <c r="S12" s="7" t="s">
        <v>52</v>
      </c>
      <c r="T12" s="7">
        <v>10</v>
      </c>
      <c r="U12" s="7"/>
      <c r="V12" s="7">
        <v>68888</v>
      </c>
      <c r="W12" s="4"/>
      <c r="X12" s="4"/>
      <c r="Y12" s="6"/>
      <c r="Z12" s="4"/>
      <c r="AA12" s="4"/>
      <c r="AB12" s="4"/>
      <c r="AC12" s="4"/>
      <c r="AD12" s="4"/>
      <c r="AE12" s="4"/>
      <c r="AF12" s="4"/>
      <c r="AG12" s="4">
        <v>1</v>
      </c>
      <c r="AH12" s="7" t="s">
        <v>54</v>
      </c>
      <c r="AI12" s="7" t="s">
        <v>54</v>
      </c>
      <c r="AJ12" s="5"/>
      <c r="AK12" s="4"/>
      <c r="AL12" s="5"/>
      <c r="AM12" s="5"/>
      <c r="AN12" s="7">
        <v>86558</v>
      </c>
      <c r="AO12" s="7">
        <v>595952</v>
      </c>
      <c r="AP12" s="7" t="s">
        <v>61</v>
      </c>
      <c r="AQ12" s="7" t="s">
        <v>100</v>
      </c>
      <c r="AR12" s="7" t="s">
        <v>62</v>
      </c>
      <c r="AS12" s="10">
        <v>45401</v>
      </c>
      <c r="AT12" s="10">
        <v>45401</v>
      </c>
    </row>
    <row r="13" spans="1:46" s="11" customFormat="1" ht="90" x14ac:dyDescent="0.25">
      <c r="A13" s="24">
        <v>11</v>
      </c>
      <c r="B13" s="35">
        <v>1764349</v>
      </c>
      <c r="C13" s="4" t="s">
        <v>49</v>
      </c>
      <c r="D13" s="4" t="s">
        <v>111</v>
      </c>
      <c r="E13" s="4" t="s">
        <v>93</v>
      </c>
      <c r="F13" s="4" t="s">
        <v>95</v>
      </c>
      <c r="G13" s="5">
        <v>41743</v>
      </c>
      <c r="H13" s="4">
        <f t="shared" ref="H13" ca="1" si="1">INT((TODAY()-G13)/365)</f>
        <v>10</v>
      </c>
      <c r="I13" s="7" t="s">
        <v>56</v>
      </c>
      <c r="J13" s="7">
        <v>344</v>
      </c>
      <c r="K13" s="4" t="s">
        <v>54</v>
      </c>
      <c r="L13" s="7" t="s">
        <v>63</v>
      </c>
      <c r="M13" s="7">
        <v>1408599</v>
      </c>
      <c r="N13" s="7" t="s">
        <v>59</v>
      </c>
      <c r="O13" s="7">
        <v>219131</v>
      </c>
      <c r="P13" s="4" t="s">
        <v>50</v>
      </c>
      <c r="Q13" s="7" t="s">
        <v>51</v>
      </c>
      <c r="R13" s="7" t="s">
        <v>60</v>
      </c>
      <c r="S13" s="7" t="s">
        <v>52</v>
      </c>
      <c r="T13" s="7">
        <v>10</v>
      </c>
      <c r="U13" s="7"/>
      <c r="V13" s="7">
        <v>68888</v>
      </c>
      <c r="W13" s="4"/>
      <c r="X13" s="4"/>
      <c r="Y13" s="6"/>
      <c r="Z13" s="4"/>
      <c r="AA13" s="4"/>
      <c r="AB13" s="4"/>
      <c r="AC13" s="4"/>
      <c r="AD13" s="4"/>
      <c r="AE13" s="4"/>
      <c r="AF13" s="4"/>
      <c r="AG13" s="4">
        <v>2</v>
      </c>
      <c r="AH13" s="7" t="s">
        <v>54</v>
      </c>
      <c r="AI13" s="7" t="s">
        <v>54</v>
      </c>
      <c r="AJ13" s="5"/>
      <c r="AK13" s="4"/>
      <c r="AL13" s="5"/>
      <c r="AM13" s="5"/>
      <c r="AN13" s="7">
        <v>86558</v>
      </c>
      <c r="AO13" s="7">
        <v>595952</v>
      </c>
      <c r="AP13" s="7" t="s">
        <v>61</v>
      </c>
      <c r="AQ13" s="7" t="s">
        <v>100</v>
      </c>
      <c r="AR13" s="7" t="s">
        <v>62</v>
      </c>
      <c r="AS13" s="10">
        <v>45401</v>
      </c>
      <c r="AT13" s="10">
        <v>45401</v>
      </c>
    </row>
    <row r="14" spans="1:46" s="11" customFormat="1" ht="90" x14ac:dyDescent="0.25">
      <c r="A14" s="24">
        <v>12</v>
      </c>
      <c r="B14" s="35">
        <v>1440925</v>
      </c>
      <c r="C14" s="4" t="s">
        <v>49</v>
      </c>
      <c r="D14" s="4" t="s">
        <v>81</v>
      </c>
      <c r="E14" s="4" t="s">
        <v>82</v>
      </c>
      <c r="F14" s="4" t="s">
        <v>80</v>
      </c>
      <c r="G14" s="5">
        <v>41725</v>
      </c>
      <c r="H14" s="4">
        <f t="shared" ca="1" si="0"/>
        <v>10</v>
      </c>
      <c r="I14" s="7" t="s">
        <v>56</v>
      </c>
      <c r="J14" s="7">
        <v>344</v>
      </c>
      <c r="K14" s="4" t="s">
        <v>54</v>
      </c>
      <c r="L14" s="7" t="s">
        <v>63</v>
      </c>
      <c r="M14" s="7">
        <v>1408599</v>
      </c>
      <c r="N14" s="7" t="s">
        <v>59</v>
      </c>
      <c r="O14" s="7">
        <v>219131</v>
      </c>
      <c r="P14" s="4" t="s">
        <v>50</v>
      </c>
      <c r="Q14" s="7" t="s">
        <v>51</v>
      </c>
      <c r="R14" s="7" t="s">
        <v>60</v>
      </c>
      <c r="S14" s="7" t="s">
        <v>52</v>
      </c>
      <c r="T14" s="7">
        <v>10</v>
      </c>
      <c r="U14" s="7"/>
      <c r="V14" s="7">
        <v>68888</v>
      </c>
      <c r="W14" s="4"/>
      <c r="X14" s="4"/>
      <c r="Y14" s="6"/>
      <c r="Z14" s="4"/>
      <c r="AA14" s="4"/>
      <c r="AB14" s="4"/>
      <c r="AC14" s="4"/>
      <c r="AD14" s="4"/>
      <c r="AE14" s="4"/>
      <c r="AF14" s="4"/>
      <c r="AG14" s="4">
        <v>3</v>
      </c>
      <c r="AH14" s="7" t="s">
        <v>54</v>
      </c>
      <c r="AI14" s="7" t="s">
        <v>54</v>
      </c>
      <c r="AJ14" s="5"/>
      <c r="AK14" s="4"/>
      <c r="AL14" s="5"/>
      <c r="AM14" s="5"/>
      <c r="AN14" s="7">
        <v>86558</v>
      </c>
      <c r="AO14" s="7">
        <v>595952</v>
      </c>
      <c r="AP14" s="7" t="s">
        <v>61</v>
      </c>
      <c r="AQ14" s="7" t="s">
        <v>100</v>
      </c>
      <c r="AR14" s="7" t="s">
        <v>62</v>
      </c>
      <c r="AS14" s="10">
        <v>45401</v>
      </c>
      <c r="AT14" s="10">
        <v>45401</v>
      </c>
    </row>
    <row r="15" spans="1:46" s="11" customFormat="1" ht="90" x14ac:dyDescent="0.25">
      <c r="A15" s="24">
        <v>13</v>
      </c>
      <c r="B15" s="35">
        <v>1438671</v>
      </c>
      <c r="C15" s="4" t="s">
        <v>49</v>
      </c>
      <c r="D15" s="4" t="s">
        <v>112</v>
      </c>
      <c r="E15" s="4" t="s">
        <v>113</v>
      </c>
      <c r="F15" s="4" t="s">
        <v>84</v>
      </c>
      <c r="G15" s="5">
        <v>41647</v>
      </c>
      <c r="H15" s="4">
        <f t="shared" ca="1" si="0"/>
        <v>10</v>
      </c>
      <c r="I15" s="7" t="s">
        <v>56</v>
      </c>
      <c r="J15" s="7">
        <v>344</v>
      </c>
      <c r="K15" s="4" t="s">
        <v>54</v>
      </c>
      <c r="L15" s="7" t="s">
        <v>63</v>
      </c>
      <c r="M15" s="7">
        <v>1408599</v>
      </c>
      <c r="N15" s="7" t="s">
        <v>59</v>
      </c>
      <c r="O15" s="7">
        <v>219131</v>
      </c>
      <c r="P15" s="4" t="s">
        <v>50</v>
      </c>
      <c r="Q15" s="7" t="s">
        <v>51</v>
      </c>
      <c r="R15" s="7" t="s">
        <v>60</v>
      </c>
      <c r="S15" s="7" t="s">
        <v>52</v>
      </c>
      <c r="T15" s="9" t="s">
        <v>118</v>
      </c>
      <c r="U15" s="7"/>
      <c r="V15" s="7">
        <v>68888</v>
      </c>
      <c r="W15" s="4"/>
      <c r="X15" s="4"/>
      <c r="Y15" s="6"/>
      <c r="Z15" s="4"/>
      <c r="AA15" s="4"/>
      <c r="AB15" s="4"/>
      <c r="AC15" s="4"/>
      <c r="AD15" s="4"/>
      <c r="AE15" s="4"/>
      <c r="AF15" s="4"/>
      <c r="AG15" s="4">
        <v>3</v>
      </c>
      <c r="AH15" s="7"/>
      <c r="AI15" s="7"/>
      <c r="AJ15" s="5"/>
      <c r="AK15" s="4"/>
      <c r="AL15" s="5"/>
      <c r="AM15" s="5"/>
      <c r="AN15" s="7">
        <v>86558</v>
      </c>
      <c r="AO15" s="7">
        <v>595952</v>
      </c>
      <c r="AP15" s="7" t="s">
        <v>61</v>
      </c>
      <c r="AQ15" s="7" t="s">
        <v>100</v>
      </c>
      <c r="AR15" s="7" t="s">
        <v>62</v>
      </c>
      <c r="AS15" s="10">
        <v>45401</v>
      </c>
      <c r="AT15" s="10">
        <v>45401</v>
      </c>
    </row>
    <row r="16" spans="1:46" ht="90" x14ac:dyDescent="0.25">
      <c r="A16" s="24">
        <v>14</v>
      </c>
      <c r="B16" s="35">
        <v>1442303</v>
      </c>
      <c r="C16" s="4" t="s">
        <v>49</v>
      </c>
      <c r="D16" s="4" t="s">
        <v>89</v>
      </c>
      <c r="E16" s="4" t="s">
        <v>90</v>
      </c>
      <c r="F16" s="4" t="s">
        <v>91</v>
      </c>
      <c r="G16" s="5">
        <v>41249</v>
      </c>
      <c r="H16" s="4">
        <f t="shared" ref="H16" ca="1" si="2">INT((TODAY()-G16)/365)</f>
        <v>11</v>
      </c>
      <c r="I16" s="7" t="s">
        <v>56</v>
      </c>
      <c r="J16" s="7">
        <v>344</v>
      </c>
      <c r="K16" s="4"/>
      <c r="L16" s="7" t="s">
        <v>63</v>
      </c>
      <c r="M16" s="7">
        <v>1408599</v>
      </c>
      <c r="N16" s="7" t="s">
        <v>59</v>
      </c>
      <c r="O16" s="7">
        <v>219131</v>
      </c>
      <c r="P16" s="4" t="s">
        <v>50</v>
      </c>
      <c r="Q16" s="7" t="s">
        <v>51</v>
      </c>
      <c r="R16" s="7" t="s">
        <v>60</v>
      </c>
      <c r="S16" s="7" t="s">
        <v>52</v>
      </c>
      <c r="T16" s="9" t="s">
        <v>118</v>
      </c>
      <c r="U16" s="7"/>
      <c r="V16" s="7">
        <v>68888</v>
      </c>
      <c r="W16" s="4"/>
      <c r="X16" s="4"/>
      <c r="Y16" s="6"/>
      <c r="Z16" s="4"/>
      <c r="AA16" s="4"/>
      <c r="AB16" s="4"/>
      <c r="AC16" s="4"/>
      <c r="AD16" s="4"/>
      <c r="AE16" s="4"/>
      <c r="AF16" s="4"/>
      <c r="AG16" s="4">
        <v>4</v>
      </c>
      <c r="AH16" s="4"/>
      <c r="AI16" s="4"/>
      <c r="AJ16" s="5"/>
      <c r="AK16" s="4"/>
      <c r="AL16" s="5"/>
      <c r="AM16" s="5"/>
      <c r="AN16" s="7">
        <v>86558</v>
      </c>
      <c r="AO16" s="7">
        <v>595952</v>
      </c>
      <c r="AP16" s="7" t="s">
        <v>61</v>
      </c>
      <c r="AQ16" s="7" t="s">
        <v>100</v>
      </c>
      <c r="AR16" s="7" t="s">
        <v>62</v>
      </c>
      <c r="AS16" s="10">
        <v>45401</v>
      </c>
      <c r="AT16" s="10">
        <v>45401</v>
      </c>
    </row>
    <row r="17" spans="1:46" s="11" customFormat="1" ht="90" x14ac:dyDescent="0.25">
      <c r="A17" s="24">
        <v>15</v>
      </c>
      <c r="B17" s="35">
        <v>1647432</v>
      </c>
      <c r="C17" s="4" t="s">
        <v>49</v>
      </c>
      <c r="D17" s="4" t="s">
        <v>85</v>
      </c>
      <c r="E17" s="4" t="s">
        <v>86</v>
      </c>
      <c r="F17" s="4" t="s">
        <v>87</v>
      </c>
      <c r="G17" s="5">
        <v>41326</v>
      </c>
      <c r="H17" s="4">
        <f t="shared" ca="1" si="0"/>
        <v>11</v>
      </c>
      <c r="I17" s="7" t="s">
        <v>56</v>
      </c>
      <c r="J17" s="7">
        <v>344</v>
      </c>
      <c r="K17" s="4" t="s">
        <v>54</v>
      </c>
      <c r="L17" s="7" t="s">
        <v>63</v>
      </c>
      <c r="M17" s="7">
        <v>1408599</v>
      </c>
      <c r="N17" s="7" t="s">
        <v>59</v>
      </c>
      <c r="O17" s="7">
        <v>219131</v>
      </c>
      <c r="P17" s="4" t="s">
        <v>50</v>
      </c>
      <c r="Q17" s="7" t="s">
        <v>51</v>
      </c>
      <c r="R17" s="7" t="s">
        <v>60</v>
      </c>
      <c r="S17" s="7" t="s">
        <v>52</v>
      </c>
      <c r="T17" s="9" t="s">
        <v>118</v>
      </c>
      <c r="U17" s="7"/>
      <c r="V17" s="7">
        <v>68888</v>
      </c>
      <c r="W17" s="4"/>
      <c r="X17" s="4"/>
      <c r="Y17" s="6"/>
      <c r="Z17" s="4"/>
      <c r="AA17" s="4"/>
      <c r="AB17" s="4"/>
      <c r="AC17" s="4"/>
      <c r="AD17" s="4"/>
      <c r="AE17" s="4"/>
      <c r="AF17" s="4"/>
      <c r="AG17" s="4">
        <v>5</v>
      </c>
      <c r="AH17" s="4"/>
      <c r="AI17" s="4"/>
      <c r="AJ17" s="5"/>
      <c r="AK17" s="4"/>
      <c r="AL17" s="5"/>
      <c r="AM17" s="5"/>
      <c r="AN17" s="7">
        <v>86558</v>
      </c>
      <c r="AO17" s="7">
        <v>595952</v>
      </c>
      <c r="AP17" s="7" t="s">
        <v>61</v>
      </c>
      <c r="AQ17" s="7" t="s">
        <v>100</v>
      </c>
      <c r="AR17" s="7" t="s">
        <v>62</v>
      </c>
      <c r="AS17" s="10">
        <v>45401</v>
      </c>
      <c r="AT17" s="10">
        <v>45401</v>
      </c>
    </row>
    <row r="18" spans="1:46" s="11" customFormat="1" ht="90" x14ac:dyDescent="0.25">
      <c r="A18" s="24">
        <v>16</v>
      </c>
      <c r="B18" s="35">
        <v>1791897</v>
      </c>
      <c r="C18" s="4" t="s">
        <v>49</v>
      </c>
      <c r="D18" s="4" t="s">
        <v>114</v>
      </c>
      <c r="E18" s="4" t="s">
        <v>97</v>
      </c>
      <c r="F18" s="4" t="s">
        <v>96</v>
      </c>
      <c r="G18" s="5">
        <v>41258</v>
      </c>
      <c r="H18" s="4">
        <f t="shared" ca="1" si="0"/>
        <v>11</v>
      </c>
      <c r="I18" s="7" t="s">
        <v>56</v>
      </c>
      <c r="J18" s="7">
        <v>344</v>
      </c>
      <c r="K18" s="4" t="s">
        <v>54</v>
      </c>
      <c r="L18" s="7" t="s">
        <v>63</v>
      </c>
      <c r="M18" s="7">
        <v>1408599</v>
      </c>
      <c r="N18" s="7" t="s">
        <v>59</v>
      </c>
      <c r="O18" s="7">
        <v>219131</v>
      </c>
      <c r="P18" s="4" t="s">
        <v>50</v>
      </c>
      <c r="Q18" s="7" t="s">
        <v>51</v>
      </c>
      <c r="R18" s="7" t="s">
        <v>60</v>
      </c>
      <c r="S18" s="7" t="s">
        <v>52</v>
      </c>
      <c r="T18" s="9" t="s">
        <v>118</v>
      </c>
      <c r="U18" s="7"/>
      <c r="V18" s="7">
        <v>68888</v>
      </c>
      <c r="W18" s="4"/>
      <c r="X18" s="4"/>
      <c r="Y18" s="6"/>
      <c r="Z18" s="4"/>
      <c r="AA18" s="4"/>
      <c r="AB18" s="4"/>
      <c r="AC18" s="4"/>
      <c r="AD18" s="4"/>
      <c r="AE18" s="4"/>
      <c r="AF18" s="4"/>
      <c r="AG18" s="4">
        <v>7</v>
      </c>
      <c r="AH18" s="4"/>
      <c r="AI18" s="4"/>
      <c r="AJ18" s="5"/>
      <c r="AK18" s="4"/>
      <c r="AL18" s="5"/>
      <c r="AM18" s="5"/>
      <c r="AN18" s="7">
        <v>86558</v>
      </c>
      <c r="AO18" s="7">
        <v>595952</v>
      </c>
      <c r="AP18" s="7" t="s">
        <v>61</v>
      </c>
      <c r="AQ18" s="7" t="s">
        <v>100</v>
      </c>
      <c r="AR18" s="7" t="s">
        <v>62</v>
      </c>
      <c r="AS18" s="10">
        <v>45401</v>
      </c>
      <c r="AT18" s="10">
        <v>45401</v>
      </c>
    </row>
    <row r="19" spans="1:46" ht="90" x14ac:dyDescent="0.25">
      <c r="A19" s="24">
        <v>17</v>
      </c>
      <c r="B19" s="35">
        <v>1842793</v>
      </c>
      <c r="C19" s="4" t="s">
        <v>49</v>
      </c>
      <c r="D19" s="4" t="s">
        <v>115</v>
      </c>
      <c r="E19" s="4" t="s">
        <v>94</v>
      </c>
      <c r="F19" s="4" t="s">
        <v>105</v>
      </c>
      <c r="G19" s="5">
        <v>41109</v>
      </c>
      <c r="H19" s="4">
        <f t="shared" ca="1" si="0"/>
        <v>11</v>
      </c>
      <c r="I19" s="7" t="s">
        <v>56</v>
      </c>
      <c r="J19" s="7">
        <v>344</v>
      </c>
      <c r="K19" s="4" t="s">
        <v>54</v>
      </c>
      <c r="L19" s="7" t="s">
        <v>63</v>
      </c>
      <c r="M19" s="7">
        <v>1408599</v>
      </c>
      <c r="N19" s="7" t="s">
        <v>59</v>
      </c>
      <c r="O19" s="7">
        <v>219131</v>
      </c>
      <c r="P19" s="4" t="s">
        <v>50</v>
      </c>
      <c r="Q19" s="7" t="s">
        <v>51</v>
      </c>
      <c r="R19" s="7" t="s">
        <v>60</v>
      </c>
      <c r="S19" s="7" t="s">
        <v>52</v>
      </c>
      <c r="T19" s="9" t="s">
        <v>118</v>
      </c>
      <c r="U19" s="7"/>
      <c r="V19" s="7">
        <v>68888</v>
      </c>
      <c r="W19" s="4"/>
      <c r="X19" s="4"/>
      <c r="Y19" s="6"/>
      <c r="Z19" s="4"/>
      <c r="AA19" s="4"/>
      <c r="AB19" s="4"/>
      <c r="AC19" s="4"/>
      <c r="AD19" s="4"/>
      <c r="AE19" s="4"/>
      <c r="AF19" s="4"/>
      <c r="AG19" s="4">
        <v>8</v>
      </c>
      <c r="AH19" s="4"/>
      <c r="AI19" s="4"/>
      <c r="AJ19" s="5"/>
      <c r="AK19" s="4"/>
      <c r="AL19" s="5"/>
      <c r="AM19" s="5"/>
      <c r="AN19" s="7">
        <v>86558</v>
      </c>
      <c r="AO19" s="7">
        <v>595952</v>
      </c>
      <c r="AP19" s="7" t="s">
        <v>61</v>
      </c>
      <c r="AQ19" s="7" t="s">
        <v>100</v>
      </c>
      <c r="AR19" s="7" t="s">
        <v>62</v>
      </c>
      <c r="AS19" s="10">
        <v>45401</v>
      </c>
      <c r="AT19" s="10">
        <v>45401</v>
      </c>
    </row>
    <row r="20" spans="1:46" ht="90" x14ac:dyDescent="0.25">
      <c r="A20" s="24">
        <v>18</v>
      </c>
      <c r="B20" s="35">
        <v>1574025</v>
      </c>
      <c r="C20" s="4" t="s">
        <v>49</v>
      </c>
      <c r="D20" s="4" t="s">
        <v>116</v>
      </c>
      <c r="E20" s="4" t="s">
        <v>58</v>
      </c>
      <c r="F20" s="4" t="s">
        <v>80</v>
      </c>
      <c r="G20" s="5">
        <v>41135</v>
      </c>
      <c r="H20" s="4">
        <f t="shared" ca="1" si="0"/>
        <v>11</v>
      </c>
      <c r="I20" s="7" t="s">
        <v>56</v>
      </c>
      <c r="J20" s="7">
        <v>344</v>
      </c>
      <c r="K20" s="4" t="s">
        <v>54</v>
      </c>
      <c r="L20" s="7" t="s">
        <v>63</v>
      </c>
      <c r="M20" s="7">
        <v>1408599</v>
      </c>
      <c r="N20" s="7" t="s">
        <v>59</v>
      </c>
      <c r="O20" s="7">
        <v>219131</v>
      </c>
      <c r="P20" s="4" t="s">
        <v>50</v>
      </c>
      <c r="Q20" s="7" t="s">
        <v>51</v>
      </c>
      <c r="R20" s="7" t="s">
        <v>60</v>
      </c>
      <c r="S20" s="7" t="s">
        <v>52</v>
      </c>
      <c r="T20" s="9" t="s">
        <v>118</v>
      </c>
      <c r="U20" s="7"/>
      <c r="V20" s="7">
        <v>68888</v>
      </c>
      <c r="W20" s="4"/>
      <c r="X20" s="4"/>
      <c r="Y20" s="6"/>
      <c r="Z20" s="4"/>
      <c r="AA20" s="4"/>
      <c r="AB20" s="4"/>
      <c r="AC20" s="4"/>
      <c r="AD20" s="4"/>
      <c r="AE20" s="4"/>
      <c r="AF20" s="4"/>
      <c r="AG20" s="4">
        <v>9</v>
      </c>
      <c r="AH20" s="4" t="s">
        <v>88</v>
      </c>
      <c r="AI20" s="4"/>
      <c r="AJ20" s="5"/>
      <c r="AK20" s="4"/>
      <c r="AL20" s="5"/>
      <c r="AM20" s="5"/>
      <c r="AN20" s="7">
        <v>86558</v>
      </c>
      <c r="AO20" s="7">
        <v>595952</v>
      </c>
      <c r="AP20" s="7" t="s">
        <v>61</v>
      </c>
      <c r="AQ20" s="7" t="s">
        <v>100</v>
      </c>
      <c r="AR20" s="7" t="s">
        <v>62</v>
      </c>
      <c r="AS20" s="10">
        <v>45401</v>
      </c>
      <c r="AT20" s="10">
        <v>45401</v>
      </c>
    </row>
  </sheetData>
  <mergeCells count="4">
    <mergeCell ref="A1:O1"/>
    <mergeCell ref="P1:AH1"/>
    <mergeCell ref="AI1:AM1"/>
    <mergeCell ref="AN1:AT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0"/>
  <sheetViews>
    <sheetView showGridLines="0" workbookViewId="0"/>
  </sheetViews>
  <sheetFormatPr defaultRowHeight="15" x14ac:dyDescent="0.25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6" width="16" customWidth="1"/>
  </cols>
  <sheetData>
    <row r="1" spans="2:6" ht="45" x14ac:dyDescent="0.25">
      <c r="B1" s="12" t="s">
        <v>65</v>
      </c>
      <c r="C1" s="12"/>
      <c r="D1" s="16"/>
      <c r="E1" s="16"/>
      <c r="F1" s="16"/>
    </row>
    <row r="2" spans="2:6" x14ac:dyDescent="0.25">
      <c r="B2" s="12" t="s">
        <v>66</v>
      </c>
      <c r="C2" s="12"/>
      <c r="D2" s="16"/>
      <c r="E2" s="16"/>
      <c r="F2" s="16"/>
    </row>
    <row r="3" spans="2:6" x14ac:dyDescent="0.25">
      <c r="B3" s="13"/>
      <c r="C3" s="13"/>
      <c r="D3" s="17"/>
      <c r="E3" s="17"/>
      <c r="F3" s="17"/>
    </row>
    <row r="4" spans="2:6" ht="45" x14ac:dyDescent="0.25">
      <c r="B4" s="13" t="s">
        <v>67</v>
      </c>
      <c r="C4" s="13"/>
      <c r="D4" s="17"/>
      <c r="E4" s="17"/>
      <c r="F4" s="17"/>
    </row>
    <row r="5" spans="2:6" x14ac:dyDescent="0.25">
      <c r="B5" s="13"/>
      <c r="C5" s="13"/>
      <c r="D5" s="17"/>
      <c r="E5" s="17"/>
      <c r="F5" s="17"/>
    </row>
    <row r="6" spans="2:6" ht="30" x14ac:dyDescent="0.25">
      <c r="B6" s="12" t="s">
        <v>68</v>
      </c>
      <c r="C6" s="12"/>
      <c r="D6" s="16"/>
      <c r="E6" s="16" t="s">
        <v>69</v>
      </c>
      <c r="F6" s="16" t="s">
        <v>70</v>
      </c>
    </row>
    <row r="7" spans="2:6" ht="15.75" thickBot="1" x14ac:dyDescent="0.3">
      <c r="B7" s="13"/>
      <c r="C7" s="13"/>
      <c r="D7" s="17"/>
      <c r="E7" s="17"/>
      <c r="F7" s="17"/>
    </row>
    <row r="8" spans="2:6" ht="60.75" thickBot="1" x14ac:dyDescent="0.3">
      <c r="B8" s="14" t="s">
        <v>71</v>
      </c>
      <c r="C8" s="15"/>
      <c r="D8" s="18"/>
      <c r="E8" s="18">
        <v>1</v>
      </c>
      <c r="F8" s="19" t="s">
        <v>72</v>
      </c>
    </row>
    <row r="9" spans="2:6" x14ac:dyDescent="0.25">
      <c r="B9" s="13"/>
      <c r="C9" s="13"/>
      <c r="D9" s="17"/>
      <c r="E9" s="17"/>
      <c r="F9" s="17"/>
    </row>
    <row r="10" spans="2:6" x14ac:dyDescent="0.25">
      <c r="B10" s="13"/>
      <c r="C10" s="13"/>
      <c r="D10" s="17"/>
      <c r="E10" s="17"/>
      <c r="F10" s="1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0"/>
  <sheetViews>
    <sheetView showGridLines="0" workbookViewId="0"/>
  </sheetViews>
  <sheetFormatPr defaultRowHeight="15" x14ac:dyDescent="0.25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6" width="16" customWidth="1"/>
  </cols>
  <sheetData>
    <row r="1" spans="2:6" ht="45" x14ac:dyDescent="0.25">
      <c r="B1" s="12" t="s">
        <v>65</v>
      </c>
      <c r="C1" s="12"/>
      <c r="D1" s="16"/>
      <c r="E1" s="16"/>
      <c r="F1" s="16"/>
    </row>
    <row r="2" spans="2:6" x14ac:dyDescent="0.25">
      <c r="B2" s="12" t="s">
        <v>73</v>
      </c>
      <c r="C2" s="12"/>
      <c r="D2" s="16"/>
      <c r="E2" s="16"/>
      <c r="F2" s="16"/>
    </row>
    <row r="3" spans="2:6" x14ac:dyDescent="0.25">
      <c r="B3" s="13"/>
      <c r="C3" s="13"/>
      <c r="D3" s="17"/>
      <c r="E3" s="17"/>
      <c r="F3" s="17"/>
    </row>
    <row r="4" spans="2:6" ht="45" x14ac:dyDescent="0.25">
      <c r="B4" s="13" t="s">
        <v>67</v>
      </c>
      <c r="C4" s="13"/>
      <c r="D4" s="17"/>
      <c r="E4" s="17"/>
      <c r="F4" s="17"/>
    </row>
    <row r="5" spans="2:6" x14ac:dyDescent="0.25">
      <c r="B5" s="13"/>
      <c r="C5" s="13"/>
      <c r="D5" s="17"/>
      <c r="E5" s="17"/>
      <c r="F5" s="17"/>
    </row>
    <row r="6" spans="2:6" ht="30" x14ac:dyDescent="0.25">
      <c r="B6" s="12" t="s">
        <v>68</v>
      </c>
      <c r="C6" s="12"/>
      <c r="D6" s="16"/>
      <c r="E6" s="16" t="s">
        <v>69</v>
      </c>
      <c r="F6" s="16" t="s">
        <v>70</v>
      </c>
    </row>
    <row r="7" spans="2:6" ht="15.75" thickBot="1" x14ac:dyDescent="0.3">
      <c r="B7" s="13"/>
      <c r="C7" s="13"/>
      <c r="D7" s="17"/>
      <c r="E7" s="17"/>
      <c r="F7" s="17"/>
    </row>
    <row r="8" spans="2:6" ht="60.75" thickBot="1" x14ac:dyDescent="0.3">
      <c r="B8" s="14" t="s">
        <v>71</v>
      </c>
      <c r="C8" s="15"/>
      <c r="D8" s="18"/>
      <c r="E8" s="18">
        <v>1</v>
      </c>
      <c r="F8" s="19" t="s">
        <v>72</v>
      </c>
    </row>
    <row r="9" spans="2:6" x14ac:dyDescent="0.25">
      <c r="B9" s="13"/>
      <c r="C9" s="13"/>
      <c r="D9" s="17"/>
      <c r="E9" s="17"/>
      <c r="F9" s="17"/>
    </row>
    <row r="10" spans="2:6" x14ac:dyDescent="0.25">
      <c r="B10" s="13"/>
      <c r="C10" s="13"/>
      <c r="D10" s="17"/>
      <c r="E10" s="17"/>
      <c r="F10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Sheet1</vt:lpstr>
      <vt:lpstr>Отчет о совместимости</vt:lpstr>
      <vt:lpstr>Отчет о совместимости (1)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Овсянников Кирилл Сергеевич</dc:creator>
  <cp:lastModifiedBy>Овсянников Кирилл Сергеевич</cp:lastModifiedBy>
  <dcterms:created xsi:type="dcterms:W3CDTF">2023-05-24T14:56:43Z</dcterms:created>
  <dcterms:modified xsi:type="dcterms:W3CDTF">2024-04-27T12:47:05Z</dcterms:modified>
</cp:coreProperties>
</file>